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Meine Verträge" sheetId="1" state="visible" r:id="rId1"/>
    <sheet xmlns:r="http://schemas.openxmlformats.org/officeDocument/2006/relationships" name="Anleitung" sheetId="2" state="visible" r:id="rId2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dd\.mm\.yyyy"/>
  </numFmts>
  <fonts count="15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7B5040"/>
      <sz val="18"/>
    </font>
    <font>
      <name val="Arial"/>
      <charset val="1"/>
      <family val="0"/>
      <i val="1"/>
      <color rgb="FF666666"/>
      <sz val="10"/>
    </font>
    <font>
      <name val="Arial"/>
      <charset val="1"/>
      <family val="0"/>
      <b val="1"/>
      <color rgb="FF7B5040"/>
      <sz val="11"/>
      <u val="single"/>
    </font>
    <font>
      <name val="Arial"/>
      <charset val="1"/>
      <family val="0"/>
      <b val="1"/>
      <sz val="11"/>
    </font>
    <font>
      <name val="Arial"/>
      <charset val="1"/>
      <family val="0"/>
      <b val="1"/>
      <color rgb="FF7B5040"/>
      <sz val="12"/>
    </font>
    <font>
      <name val="Arial"/>
      <charset val="1"/>
      <family val="0"/>
      <b val="1"/>
      <color rgb="FF000000"/>
      <sz val="10"/>
    </font>
    <font>
      <name val="Arial"/>
      <charset val="1"/>
      <family val="0"/>
      <b val="1"/>
      <color rgb="FFFFFFFF"/>
      <sz val="10"/>
    </font>
    <font>
      <name val="Arial"/>
      <charset val="1"/>
      <family val="0"/>
      <sz val="10"/>
    </font>
    <font>
      <name val="Arial"/>
      <charset val="1"/>
      <family val="0"/>
      <b val="1"/>
      <color rgb="FF7B5040"/>
      <sz val="11"/>
    </font>
    <font>
      <name val="Arial"/>
      <charset val="1"/>
      <family val="0"/>
      <color rgb="FF000000"/>
      <sz val="11"/>
    </font>
    <font>
      <name val="Arial"/>
      <charset val="1"/>
      <family val="0"/>
      <color rgb="FF7B5040"/>
      <sz val="11"/>
      <u val="single"/>
    </font>
  </fonts>
  <fills count="5">
    <fill>
      <patternFill/>
    </fill>
    <fill>
      <patternFill patternType="gray125"/>
    </fill>
    <fill>
      <patternFill patternType="solid">
        <fgColor rgb="FFFFD600"/>
        <bgColor rgb="FFFFFF00"/>
      </patternFill>
    </fill>
    <fill>
      <patternFill patternType="solid">
        <fgColor rgb="FFF5F0EB"/>
        <bgColor rgb="FFFFFFFF"/>
      </patternFill>
    </fill>
    <fill>
      <patternFill patternType="solid">
        <fgColor rgb="FF7B5040"/>
        <bgColor rgb="FF666666"/>
      </patternFill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medium">
        <color rgb="007B5040"/>
      </bottom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39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2" borderId="0" applyAlignment="1" pivotButton="0" quotePrefix="0" xfId="0">
      <alignment horizontal="center" vertical="center"/>
    </xf>
    <xf numFmtId="0" fontId="7" fillId="0" borderId="0" applyAlignment="1" pivotButton="0" quotePrefix="0" xfId="0">
      <alignment horizontal="right" vertical="center"/>
    </xf>
    <xf numFmtId="164" fontId="8" fillId="0" borderId="0" applyAlignment="1" pivotButton="0" quotePrefix="0" xfId="0">
      <alignment horizontal="left" vertical="center"/>
    </xf>
    <xf numFmtId="1" fontId="8" fillId="0" borderId="0" applyAlignment="1" pivotButton="0" quotePrefix="0" xfId="0">
      <alignment horizontal="left" vertical="center"/>
    </xf>
    <xf numFmtId="0" fontId="9" fillId="3" borderId="1" applyAlignment="1" pivotButton="0" quotePrefix="0" xfId="0">
      <alignment horizontal="center" vertical="center" wrapText="1"/>
    </xf>
    <xf numFmtId="0" fontId="10" fillId="4" borderId="1" applyAlignment="1" pivotButton="0" quotePrefix="0" xfId="0">
      <alignment horizontal="center" vertical="center" wrapText="1"/>
    </xf>
    <xf numFmtId="0" fontId="11" fillId="3" borderId="1" applyAlignment="1" pivotButton="0" quotePrefix="0" xfId="0">
      <alignment horizontal="general" vertical="bottom"/>
    </xf>
    <xf numFmtId="164" fontId="11" fillId="3" borderId="1" applyAlignment="1" pivotButton="0" quotePrefix="0" xfId="0">
      <alignment horizontal="general" vertical="bottom"/>
    </xf>
    <xf numFmtId="164" fontId="11" fillId="0" borderId="1" applyAlignment="1" pivotButton="0" quotePrefix="0" xfId="0">
      <alignment horizontal="general" vertical="bottom"/>
    </xf>
    <xf numFmtId="165" fontId="11" fillId="3" borderId="1" applyAlignment="1" pivotButton="0" quotePrefix="0" xfId="0">
      <alignment horizontal="general" vertical="bottom"/>
    </xf>
    <xf numFmtId="165" fontId="11" fillId="0" borderId="1" applyAlignment="1" pivotButton="0" quotePrefix="0" xfId="0">
      <alignment horizontal="general" vertical="bottom"/>
    </xf>
    <xf numFmtId="1" fontId="11" fillId="0" borderId="1" applyAlignment="1" pivotButton="0" quotePrefix="0" xfId="0">
      <alignment horizontal="general" vertical="bottom"/>
    </xf>
    <xf numFmtId="0" fontId="11" fillId="0" borderId="1" applyAlignment="1" pivotButton="0" quotePrefix="0" xfId="0">
      <alignment horizontal="center" vertical="bottom"/>
    </xf>
    <xf numFmtId="0" fontId="12" fillId="0" borderId="0" applyAlignment="1" pivotButton="0" quotePrefix="0" xfId="0">
      <alignment horizontal="general" vertical="bottom"/>
    </xf>
    <xf numFmtId="0" fontId="13" fillId="0" borderId="0" applyAlignment="1" pivotButton="0" quotePrefix="0" xfId="0">
      <alignment horizontal="general" vertical="bottom"/>
    </xf>
    <xf numFmtId="0" fontId="14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2" borderId="0" applyAlignment="1" pivotButton="0" quotePrefix="0" xfId="0">
      <alignment horizontal="center" vertical="center"/>
    </xf>
    <xf numFmtId="0" fontId="7" fillId="0" borderId="0" applyAlignment="1" pivotButton="0" quotePrefix="0" xfId="0">
      <alignment horizontal="right" vertical="center"/>
    </xf>
    <xf numFmtId="164" fontId="8" fillId="0" borderId="0" applyAlignment="1" pivotButton="0" quotePrefix="0" xfId="0">
      <alignment horizontal="left" vertical="center"/>
    </xf>
    <xf numFmtId="1" fontId="8" fillId="0" borderId="0" applyAlignment="1" pivotButton="0" quotePrefix="0" xfId="0">
      <alignment horizontal="left" vertical="center"/>
    </xf>
    <xf numFmtId="0" fontId="9" fillId="3" borderId="2" applyAlignment="1" pivotButton="0" quotePrefix="0" xfId="0">
      <alignment horizontal="center" vertical="center" wrapText="1"/>
    </xf>
    <xf numFmtId="0" fontId="10" fillId="4" borderId="2" applyAlignment="1" pivotButton="0" quotePrefix="0" xfId="0">
      <alignment horizontal="center" vertical="center" wrapText="1"/>
    </xf>
    <xf numFmtId="0" fontId="11" fillId="3" borderId="1" applyAlignment="1" pivotButton="0" quotePrefix="0" xfId="0">
      <alignment horizontal="general" vertical="bottom"/>
    </xf>
    <xf numFmtId="164" fontId="11" fillId="3" borderId="1" applyAlignment="1" pivotButton="0" quotePrefix="0" xfId="0">
      <alignment horizontal="general" vertical="bottom"/>
    </xf>
    <xf numFmtId="164" fontId="11" fillId="0" borderId="1" applyAlignment="1" pivotButton="0" quotePrefix="0" xfId="0">
      <alignment horizontal="general" vertical="bottom"/>
    </xf>
    <xf numFmtId="165" fontId="11" fillId="3" borderId="1" applyAlignment="1" pivotButton="0" quotePrefix="0" xfId="0">
      <alignment horizontal="general" vertical="bottom"/>
    </xf>
    <xf numFmtId="165" fontId="11" fillId="0" borderId="1" applyAlignment="1" pivotButton="0" quotePrefix="0" xfId="0">
      <alignment horizontal="general" vertical="bottom"/>
    </xf>
    <xf numFmtId="1" fontId="11" fillId="0" borderId="1" applyAlignment="1" pivotButton="0" quotePrefix="0" xfId="0">
      <alignment horizontal="general" vertical="bottom"/>
    </xf>
    <xf numFmtId="0" fontId="11" fillId="0" borderId="1" applyAlignment="1" pivotButton="0" quotePrefix="0" xfId="0">
      <alignment horizontal="center" vertical="bottom"/>
    </xf>
    <xf numFmtId="0" fontId="12" fillId="0" borderId="0" applyAlignment="1" pivotButton="0" quotePrefix="0" xfId="0">
      <alignment horizontal="general" vertical="bottom"/>
    </xf>
    <xf numFmtId="0" fontId="13" fillId="0" borderId="0" applyAlignment="1" pivotButton="0" quotePrefix="0" xfId="0">
      <alignment horizontal="general" vertical="bottom"/>
    </xf>
    <xf numFmtId="0" fontId="14" fillId="0" borderId="0" applyAlignment="1" pivotButton="0" quotePrefix="0" xfId="0">
      <alignment horizontal="general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3">
    <dxf>
      <font>
        <b val="1"/>
        <color rgb="FF9C0006"/>
      </font>
      <fill>
        <patternFill>
          <bgColor rgb="FFFFC7CE"/>
        </patternFill>
      </fill>
    </dxf>
    <dxf>
      <font>
        <b val="1"/>
        <color rgb="FF9C6500"/>
      </font>
      <fill>
        <patternFill>
          <bgColor rgb="FFFFEB9C"/>
        </patternFill>
      </fill>
    </dxf>
    <dxf>
      <font>
        <b val="1"/>
        <color rgb="FF006100"/>
      </font>
      <fill>
        <patternFill>
          <bgColor rgb="FFC6EF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9C6500"/>
      <rgbColor rgb="FF800080"/>
      <rgbColor rgb="FF008080"/>
      <rgbColor rgb="FFCCCCCC"/>
      <rgbColor rgb="FF808080"/>
      <rgbColor rgb="FF9999FF"/>
      <rgbColor rgb="FF7B5040"/>
      <rgbColor rgb="FFF5F0E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B9C"/>
      <rgbColor rgb="FF99CCFF"/>
      <rgbColor rgb="FFFF99CC"/>
      <rgbColor rgb="FFCC99FF"/>
      <rgbColor rgb="FFFFC7CE"/>
      <rgbColor rgb="FF3366FF"/>
      <rgbColor rgb="FF33CCCC"/>
      <rgbColor rgb="FF99CC00"/>
      <rgbColor rgb="FFFFD6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Relationships xmlns="http://schemas.openxmlformats.org/package/2006/relationships"><Relationship Type="http://schemas.openxmlformats.org/officeDocument/2006/relationships/hyperlink" Target="https://vertragsradar.app/?utm_source=excel_vorlage&amp;utm_medium=referral&amp;utm_campaign=vorlage" TargetMode="External" Id="rId1"/></Relationships>
</file>

<file path=xl/worksheets/_rels/sheet2.xml.rels><Relationships xmlns="http://schemas.openxmlformats.org/package/2006/relationships"><Relationship Type="http://schemas.openxmlformats.org/officeDocument/2006/relationships/hyperlink" Target="https://vertragsradar.app/?utm_source=excel_vorlage&amp;utm_medium=referral&amp;utm_campaign=vorlage" TargetMode="Externa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L48"/>
  <sheetViews>
    <sheetView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pane xSplit="0" ySplit="8" topLeftCell="A9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customHeight="0" zeroHeight="0" outlineLevelRow="0"/>
  <cols>
    <col width="22" customWidth="1" style="19" min="1" max="1"/>
    <col width="15" customWidth="1" style="19" min="2" max="2"/>
    <col width="14" customWidth="1" style="19" min="3" max="3"/>
    <col width="11" customWidth="1" style="19" min="4" max="4"/>
    <col width="16" customWidth="1" style="19" min="5" max="5"/>
    <col width="15" customWidth="1" style="19" min="6" max="6"/>
    <col width="14" customWidth="1" style="19" min="7" max="7"/>
    <col width="13" customWidth="1" style="19" min="8" max="8"/>
    <col width="14" customWidth="1" style="19" min="9" max="9"/>
    <col width="16" customWidth="1" style="19" min="10" max="10"/>
    <col width="10" customWidth="1" style="19" min="11" max="11"/>
    <col width="16" customWidth="1" style="19" min="12" max="12"/>
  </cols>
  <sheetData>
    <row r="1" ht="30" customHeight="1" s="20">
      <c r="A1" s="21" t="inlineStr">
        <is>
          <t>Meine Verträge — Übersicht</t>
        </is>
      </c>
    </row>
    <row r="2" ht="15.75" customHeight="1" s="20">
      <c r="A2" s="22" t="inlineStr">
        <is>
          <t>Nur die beigen Spalten ausfüllen — alles andere rechnet sich selbst. Bei 'Vertragsende' das nächstmögliche Ende eintragen.</t>
        </is>
      </c>
    </row>
    <row r="3" ht="7.5" customHeight="1" s="20"/>
    <row r="4" ht="27.75" customHeight="1" s="20">
      <c r="A4" s="23" t="inlineStr">
        <is>
          <t>Keine Lust mehr auf Handarbeit?  →  vertragsradar.app erinnert dich automatisch an jede Frist — kostenlos, ohne Account.</t>
        </is>
      </c>
    </row>
    <row r="5" ht="7.5" customHeight="1" s="20"/>
    <row r="6" ht="21.75" customHeight="1" s="20">
      <c r="B6" s="24" t="inlineStr">
        <is>
          <t>Kosten pro Monat:</t>
        </is>
      </c>
      <c r="C6" s="25">
        <f>SUM(F9:F48)</f>
        <v/>
      </c>
      <c r="E6" s="24" t="inlineStr">
        <is>
          <t>Kosten pro Jahr:</t>
        </is>
      </c>
      <c r="F6" s="25">
        <f>SUM(G9:G48)</f>
        <v/>
      </c>
      <c r="H6" s="24" t="inlineStr">
        <is>
          <t>Verträge:</t>
        </is>
      </c>
      <c r="I6" s="26">
        <f>COUNTA(A9:A48)</f>
        <v/>
      </c>
    </row>
    <row r="7" ht="7.5" customHeight="1" s="20"/>
    <row r="8" ht="30" customHeight="1" s="20">
      <c r="A8" s="27" t="inlineStr">
        <is>
          <t>Vertrag</t>
        </is>
      </c>
      <c r="B8" s="27" t="inlineStr">
        <is>
          <t>Anbieter</t>
        </is>
      </c>
      <c r="C8" s="27" t="inlineStr">
        <is>
          <t>Kategorie</t>
        </is>
      </c>
      <c r="D8" s="27" t="inlineStr">
        <is>
          <t>Betrag (€)</t>
        </is>
      </c>
      <c r="E8" s="27" t="inlineStr">
        <is>
          <t>Zahlungsintervall</t>
        </is>
      </c>
      <c r="F8" s="28" t="inlineStr">
        <is>
          <t>Kosten/Monat (€)</t>
        </is>
      </c>
      <c r="G8" s="28" t="inlineStr">
        <is>
          <t>Kosten/Jahr (€)</t>
        </is>
      </c>
      <c r="H8" s="27" t="inlineStr">
        <is>
          <t>Vertragsende</t>
        </is>
      </c>
      <c r="I8" s="27" t="inlineStr">
        <is>
          <t>Kündigungsfrist (Monate)</t>
        </is>
      </c>
      <c r="J8" s="28" t="inlineStr">
        <is>
          <t>Spätester Kündigungstag</t>
        </is>
      </c>
      <c r="K8" s="28" t="inlineStr">
        <is>
          <t>Tage übrig</t>
        </is>
      </c>
      <c r="L8" s="28" t="inlineStr">
        <is>
          <t>Status</t>
        </is>
      </c>
    </row>
    <row r="9" ht="15" customHeight="1" s="20">
      <c r="A9" s="29" t="inlineStr">
        <is>
          <t>Mobilfunkvertrag</t>
        </is>
      </c>
      <c r="B9" s="29" t="inlineStr">
        <is>
          <t>Telekom</t>
        </is>
      </c>
      <c r="C9" s="29" t="inlineStr">
        <is>
          <t>Mobilfunk</t>
        </is>
      </c>
      <c r="D9" s="30" t="n">
        <v>29.95</v>
      </c>
      <c r="E9" s="29" t="inlineStr">
        <is>
          <t>monatlich</t>
        </is>
      </c>
      <c r="F9" s="31">
        <f>IF($D9="","",IF($E9="monatlich",$D9,IF($E9="vierteljährlich",$D9/3,IF($E9="jährlich",$D9/12,$D9))))</f>
        <v/>
      </c>
      <c r="G9" s="31">
        <f>IF($F9="","",$F9*12)</f>
        <v/>
      </c>
      <c r="H9" s="32" t="n">
        <v>46356</v>
      </c>
      <c r="I9" s="29" t="n">
        <v>3</v>
      </c>
      <c r="J9" s="33">
        <f>IF(OR($H9="",$I9=""),"",EDATE($H9,-$I9))</f>
        <v/>
      </c>
      <c r="K9" s="34">
        <f>IF($J9="","",$J9-TODAY())</f>
        <v/>
      </c>
      <c r="L9" s="35">
        <f>IF($K9="","",IF($K9&lt;0,"Frist abgelaufen!",IF($K9&lt;=14,"Jetzt handeln",IF($K9&lt;=60,"Bald fällig","Alles ok"))))</f>
        <v/>
      </c>
    </row>
    <row r="10" ht="15" customHeight="1" s="20">
      <c r="A10" s="29" t="inlineStr">
        <is>
          <t>Strom</t>
        </is>
      </c>
      <c r="B10" s="29" t="inlineStr">
        <is>
          <t>Vattenfall</t>
        </is>
      </c>
      <c r="C10" s="29" t="inlineStr">
        <is>
          <t>Strom/Gas</t>
        </is>
      </c>
      <c r="D10" s="30" t="n">
        <v>95</v>
      </c>
      <c r="E10" s="29" t="inlineStr">
        <is>
          <t>monatlich</t>
        </is>
      </c>
      <c r="F10" s="31">
        <f>IF($D10="","",IF($E10="monatlich",$D10,IF($E10="vierteljährlich",$D10/3,IF($E10="jährlich",$D10/12,$D10))))</f>
        <v/>
      </c>
      <c r="G10" s="31">
        <f>IF($F10="","",$F10*12)</f>
        <v/>
      </c>
      <c r="H10" s="32" t="n">
        <v>46418</v>
      </c>
      <c r="I10" s="29" t="n">
        <v>2</v>
      </c>
      <c r="J10" s="33">
        <f>IF(OR($H10="",$I10=""),"",EDATE($H10,-$I10))</f>
        <v/>
      </c>
      <c r="K10" s="34">
        <f>IF($J10="","",$J10-TODAY())</f>
        <v/>
      </c>
      <c r="L10" s="35">
        <f>IF($K10="","",IF($K10&lt;0,"Frist abgelaufen!",IF($K10&lt;=14,"Jetzt handeln",IF($K10&lt;=60,"Bald fällig","Alles ok"))))</f>
        <v/>
      </c>
    </row>
    <row r="11" ht="15" customHeight="1" s="20">
      <c r="A11" s="29" t="inlineStr">
        <is>
          <t>Fitnessstudio</t>
        </is>
      </c>
      <c r="B11" s="29" t="inlineStr">
        <is>
          <t>FitX</t>
        </is>
      </c>
      <c r="C11" s="29" t="inlineStr">
        <is>
          <t>Fitness</t>
        </is>
      </c>
      <c r="D11" s="30" t="n">
        <v>25</v>
      </c>
      <c r="E11" s="29" t="inlineStr">
        <is>
          <t>monatlich</t>
        </is>
      </c>
      <c r="F11" s="31">
        <f>IF($D11="","",IF($E11="monatlich",$D11,IF($E11="vierteljährlich",$D11/3,IF($E11="jährlich",$D11/12,$D11))))</f>
        <v/>
      </c>
      <c r="G11" s="31">
        <f>IF($F11="","",$F11*12)</f>
        <v/>
      </c>
      <c r="H11" s="32" t="n">
        <v>46265</v>
      </c>
      <c r="I11" s="29" t="n">
        <v>3</v>
      </c>
      <c r="J11" s="33">
        <f>IF(OR($H11="",$I11=""),"",EDATE($H11,-$I11))</f>
        <v/>
      </c>
      <c r="K11" s="34">
        <f>IF($J11="","",$J11-TODAY())</f>
        <v/>
      </c>
      <c r="L11" s="35">
        <f>IF($K11="","",IF($K11&lt;0,"Frist abgelaufen!",IF($K11&lt;=14,"Jetzt handeln",IF($K11&lt;=60,"Bald fällig","Alles ok"))))</f>
        <v/>
      </c>
    </row>
    <row r="12" ht="15" customHeight="1" s="20">
      <c r="A12" s="29" t="inlineStr">
        <is>
          <t>Streaming</t>
        </is>
      </c>
      <c r="B12" s="29" t="inlineStr">
        <is>
          <t>Netflix</t>
        </is>
      </c>
      <c r="C12" s="29" t="inlineStr">
        <is>
          <t>Streaming</t>
        </is>
      </c>
      <c r="D12" s="30" t="n">
        <v>13.99</v>
      </c>
      <c r="E12" s="29" t="inlineStr">
        <is>
          <t>monatlich</t>
        </is>
      </c>
      <c r="F12" s="31">
        <f>IF($D12="","",IF($E12="monatlich",$D12,IF($E12="vierteljährlich",$D12/3,IF($E12="jährlich",$D12/12,$D12))))</f>
        <v/>
      </c>
      <c r="G12" s="31">
        <f>IF($F12="","",$F12*12)</f>
        <v/>
      </c>
      <c r="H12" s="32" t="n">
        <v>46234</v>
      </c>
      <c r="I12" s="29" t="n">
        <v>1</v>
      </c>
      <c r="J12" s="33">
        <f>IF(OR($H12="",$I12=""),"",EDATE($H12,-$I12))</f>
        <v/>
      </c>
      <c r="K12" s="34">
        <f>IF($J12="","",$J12-TODAY())</f>
        <v/>
      </c>
      <c r="L12" s="35">
        <f>IF($K12="","",IF($K12&lt;0,"Frist abgelaufen!",IF($K12&lt;=14,"Jetzt handeln",IF($K12&lt;=60,"Bald fällig","Alles ok"))))</f>
        <v/>
      </c>
    </row>
    <row r="13" ht="15" customHeight="1" s="20">
      <c r="A13" s="29" t="inlineStr">
        <is>
          <t>Haftpflichtversicherung</t>
        </is>
      </c>
      <c r="B13" s="29" t="inlineStr">
        <is>
          <t>HUK24</t>
        </is>
      </c>
      <c r="C13" s="29" t="inlineStr">
        <is>
          <t>Versicherung</t>
        </is>
      </c>
      <c r="D13" s="30" t="n">
        <v>58</v>
      </c>
      <c r="E13" s="29" t="inlineStr">
        <is>
          <t>jährlich</t>
        </is>
      </c>
      <c r="F13" s="31">
        <f>IF($D13="","",IF($E13="monatlich",$D13,IF($E13="vierteljährlich",$D13/3,IF($E13="jährlich",$D13/12,$D13))))</f>
        <v/>
      </c>
      <c r="G13" s="31">
        <f>IF($F13="","",$F13*12)</f>
        <v/>
      </c>
      <c r="H13" s="32" t="n">
        <v>46477</v>
      </c>
      <c r="I13" s="29" t="n">
        <v>3</v>
      </c>
      <c r="J13" s="33">
        <f>IF(OR($H13="",$I13=""),"",EDATE($H13,-$I13))</f>
        <v/>
      </c>
      <c r="K13" s="34">
        <f>IF($J13="","",$J13-TODAY())</f>
        <v/>
      </c>
      <c r="L13" s="35">
        <f>IF($K13="","",IF($K13&lt;0,"Frist abgelaufen!",IF($K13&lt;=14,"Jetzt handeln",IF($K13&lt;=60,"Bald fällig","Alles ok"))))</f>
        <v/>
      </c>
    </row>
    <row r="14" ht="15" customHeight="1" s="20">
      <c r="A14" s="29" t="n"/>
      <c r="B14" s="29" t="n"/>
      <c r="C14" s="29" t="n"/>
      <c r="D14" s="30" t="n"/>
      <c r="E14" s="29" t="n"/>
      <c r="F14" s="31">
        <f>IF($D14="","",IF($E14="monatlich",$D14,IF($E14="vierteljährlich",$D14/3,IF($E14="jährlich",$D14/12,$D14))))</f>
        <v/>
      </c>
      <c r="G14" s="31">
        <f>IF($F14="","",$F14*12)</f>
        <v/>
      </c>
      <c r="H14" s="32" t="n"/>
      <c r="I14" s="29" t="n"/>
      <c r="J14" s="33">
        <f>IF(OR($H14="",$I14=""),"",EDATE($H14,-$I14))</f>
        <v/>
      </c>
      <c r="K14" s="34">
        <f>IF($J14="","",$J14-TODAY())</f>
        <v/>
      </c>
      <c r="L14" s="35">
        <f>IF($K14="","",IF($K14&lt;0,"Frist abgelaufen!",IF($K14&lt;=14,"Jetzt handeln",IF($K14&lt;=60,"Bald fällig","Alles ok"))))</f>
        <v/>
      </c>
    </row>
    <row r="15" ht="15" customHeight="1" s="20">
      <c r="A15" s="29" t="n"/>
      <c r="B15" s="29" t="n"/>
      <c r="C15" s="29" t="n"/>
      <c r="D15" s="30" t="n"/>
      <c r="E15" s="29" t="n"/>
      <c r="F15" s="31">
        <f>IF($D15="","",IF($E15="monatlich",$D15,IF($E15="vierteljährlich",$D15/3,IF($E15="jährlich",$D15/12,$D15))))</f>
        <v/>
      </c>
      <c r="G15" s="31">
        <f>IF($F15="","",$F15*12)</f>
        <v/>
      </c>
      <c r="H15" s="32" t="n"/>
      <c r="I15" s="29" t="n"/>
      <c r="J15" s="33">
        <f>IF(OR($H15="",$I15=""),"",EDATE($H15,-$I15))</f>
        <v/>
      </c>
      <c r="K15" s="34">
        <f>IF($J15="","",$J15-TODAY())</f>
        <v/>
      </c>
      <c r="L15" s="35">
        <f>IF($K15="","",IF($K15&lt;0,"Frist abgelaufen!",IF($K15&lt;=14,"Jetzt handeln",IF($K15&lt;=60,"Bald fällig","Alles ok"))))</f>
        <v/>
      </c>
    </row>
    <row r="16" ht="15" customHeight="1" s="20">
      <c r="A16" s="29" t="n"/>
      <c r="B16" s="29" t="n"/>
      <c r="C16" s="29" t="n"/>
      <c r="D16" s="30" t="n"/>
      <c r="E16" s="29" t="n"/>
      <c r="F16" s="31">
        <f>IF($D16="","",IF($E16="monatlich",$D16,IF($E16="vierteljährlich",$D16/3,IF($E16="jährlich",$D16/12,$D16))))</f>
        <v/>
      </c>
      <c r="G16" s="31">
        <f>IF($F16="","",$F16*12)</f>
        <v/>
      </c>
      <c r="H16" s="32" t="n"/>
      <c r="I16" s="29" t="n"/>
      <c r="J16" s="33">
        <f>IF(OR($H16="",$I16=""),"",EDATE($H16,-$I16))</f>
        <v/>
      </c>
      <c r="K16" s="34">
        <f>IF($J16="","",$J16-TODAY())</f>
        <v/>
      </c>
      <c r="L16" s="35">
        <f>IF($K16="","",IF($K16&lt;0,"Frist abgelaufen!",IF($K16&lt;=14,"Jetzt handeln",IF($K16&lt;=60,"Bald fällig","Alles ok"))))</f>
        <v/>
      </c>
    </row>
    <row r="17" ht="15" customHeight="1" s="20">
      <c r="A17" s="29" t="n"/>
      <c r="B17" s="29" t="n"/>
      <c r="C17" s="29" t="n"/>
      <c r="D17" s="30" t="n"/>
      <c r="E17" s="29" t="n"/>
      <c r="F17" s="31">
        <f>IF($D17="","",IF($E17="monatlich",$D17,IF($E17="vierteljährlich",$D17/3,IF($E17="jährlich",$D17/12,$D17))))</f>
        <v/>
      </c>
      <c r="G17" s="31">
        <f>IF($F17="","",$F17*12)</f>
        <v/>
      </c>
      <c r="H17" s="32" t="n"/>
      <c r="I17" s="29" t="n"/>
      <c r="J17" s="33">
        <f>IF(OR($H17="",$I17=""),"",EDATE($H17,-$I17))</f>
        <v/>
      </c>
      <c r="K17" s="34">
        <f>IF($J17="","",$J17-TODAY())</f>
        <v/>
      </c>
      <c r="L17" s="35">
        <f>IF($K17="","",IF($K17&lt;0,"Frist abgelaufen!",IF($K17&lt;=14,"Jetzt handeln",IF($K17&lt;=60,"Bald fällig","Alles ok"))))</f>
        <v/>
      </c>
    </row>
    <row r="18" ht="15" customHeight="1" s="20">
      <c r="A18" s="29" t="n"/>
      <c r="B18" s="29" t="n"/>
      <c r="C18" s="29" t="n"/>
      <c r="D18" s="30" t="n"/>
      <c r="E18" s="29" t="n"/>
      <c r="F18" s="31">
        <f>IF($D18="","",IF($E18="monatlich",$D18,IF($E18="vierteljährlich",$D18/3,IF($E18="jährlich",$D18/12,$D18))))</f>
        <v/>
      </c>
      <c r="G18" s="31">
        <f>IF($F18="","",$F18*12)</f>
        <v/>
      </c>
      <c r="H18" s="32" t="n"/>
      <c r="I18" s="29" t="n"/>
      <c r="J18" s="33">
        <f>IF(OR($H18="",$I18=""),"",EDATE($H18,-$I18))</f>
        <v/>
      </c>
      <c r="K18" s="34">
        <f>IF($J18="","",$J18-TODAY())</f>
        <v/>
      </c>
      <c r="L18" s="35">
        <f>IF($K18="","",IF($K18&lt;0,"Frist abgelaufen!",IF($K18&lt;=14,"Jetzt handeln",IF($K18&lt;=60,"Bald fällig","Alles ok"))))</f>
        <v/>
      </c>
    </row>
    <row r="19" ht="15" customHeight="1" s="20">
      <c r="A19" s="29" t="n"/>
      <c r="B19" s="29" t="n"/>
      <c r="C19" s="29" t="n"/>
      <c r="D19" s="30" t="n"/>
      <c r="E19" s="29" t="n"/>
      <c r="F19" s="31">
        <f>IF($D19="","",IF($E19="monatlich",$D19,IF($E19="vierteljährlich",$D19/3,IF($E19="jährlich",$D19/12,$D19))))</f>
        <v/>
      </c>
      <c r="G19" s="31">
        <f>IF($F19="","",$F19*12)</f>
        <v/>
      </c>
      <c r="H19" s="32" t="n"/>
      <c r="I19" s="29" t="n"/>
      <c r="J19" s="33">
        <f>IF(OR($H19="",$I19=""),"",EDATE($H19,-$I19))</f>
        <v/>
      </c>
      <c r="K19" s="34">
        <f>IF($J19="","",$J19-TODAY())</f>
        <v/>
      </c>
      <c r="L19" s="35">
        <f>IF($K19="","",IF($K19&lt;0,"Frist abgelaufen!",IF($K19&lt;=14,"Jetzt handeln",IF($K19&lt;=60,"Bald fällig","Alles ok"))))</f>
        <v/>
      </c>
    </row>
    <row r="20" ht="15" customHeight="1" s="20">
      <c r="A20" s="29" t="n"/>
      <c r="B20" s="29" t="n"/>
      <c r="C20" s="29" t="n"/>
      <c r="D20" s="30" t="n"/>
      <c r="E20" s="29" t="n"/>
      <c r="F20" s="31">
        <f>IF($D20="","",IF($E20="monatlich",$D20,IF($E20="vierteljährlich",$D20/3,IF($E20="jährlich",$D20/12,$D20))))</f>
        <v/>
      </c>
      <c r="G20" s="31">
        <f>IF($F20="","",$F20*12)</f>
        <v/>
      </c>
      <c r="H20" s="32" t="n"/>
      <c r="I20" s="29" t="n"/>
      <c r="J20" s="33">
        <f>IF(OR($H20="",$I20=""),"",EDATE($H20,-$I20))</f>
        <v/>
      </c>
      <c r="K20" s="34">
        <f>IF($J20="","",$J20-TODAY())</f>
        <v/>
      </c>
      <c r="L20" s="35">
        <f>IF($K20="","",IF($K20&lt;0,"Frist abgelaufen!",IF($K20&lt;=14,"Jetzt handeln",IF($K20&lt;=60,"Bald fällig","Alles ok"))))</f>
        <v/>
      </c>
    </row>
    <row r="21" ht="15" customHeight="1" s="20">
      <c r="A21" s="29" t="n"/>
      <c r="B21" s="29" t="n"/>
      <c r="C21" s="29" t="n"/>
      <c r="D21" s="30" t="n"/>
      <c r="E21" s="29" t="n"/>
      <c r="F21" s="31">
        <f>IF($D21="","",IF($E21="monatlich",$D21,IF($E21="vierteljährlich",$D21/3,IF($E21="jährlich",$D21/12,$D21))))</f>
        <v/>
      </c>
      <c r="G21" s="31">
        <f>IF($F21="","",$F21*12)</f>
        <v/>
      </c>
      <c r="H21" s="32" t="n"/>
      <c r="I21" s="29" t="n"/>
      <c r="J21" s="33">
        <f>IF(OR($H21="",$I21=""),"",EDATE($H21,-$I21))</f>
        <v/>
      </c>
      <c r="K21" s="34">
        <f>IF($J21="","",$J21-TODAY())</f>
        <v/>
      </c>
      <c r="L21" s="35">
        <f>IF($K21="","",IF($K21&lt;0,"Frist abgelaufen!",IF($K21&lt;=14,"Jetzt handeln",IF($K21&lt;=60,"Bald fällig","Alles ok"))))</f>
        <v/>
      </c>
    </row>
    <row r="22" ht="15" customHeight="1" s="20">
      <c r="A22" s="29" t="n"/>
      <c r="B22" s="29" t="n"/>
      <c r="C22" s="29" t="n"/>
      <c r="D22" s="30" t="n"/>
      <c r="E22" s="29" t="n"/>
      <c r="F22" s="31">
        <f>IF($D22="","",IF($E22="monatlich",$D22,IF($E22="vierteljährlich",$D22/3,IF($E22="jährlich",$D22/12,$D22))))</f>
        <v/>
      </c>
      <c r="G22" s="31">
        <f>IF($F22="","",$F22*12)</f>
        <v/>
      </c>
      <c r="H22" s="32" t="n"/>
      <c r="I22" s="29" t="n"/>
      <c r="J22" s="33">
        <f>IF(OR($H22="",$I22=""),"",EDATE($H22,-$I22))</f>
        <v/>
      </c>
      <c r="K22" s="34">
        <f>IF($J22="","",$J22-TODAY())</f>
        <v/>
      </c>
      <c r="L22" s="35">
        <f>IF($K22="","",IF($K22&lt;0,"Frist abgelaufen!",IF($K22&lt;=14,"Jetzt handeln",IF($K22&lt;=60,"Bald fällig","Alles ok"))))</f>
        <v/>
      </c>
    </row>
    <row r="23" ht="15" customHeight="1" s="20">
      <c r="A23" s="29" t="n"/>
      <c r="B23" s="29" t="n"/>
      <c r="C23" s="29" t="n"/>
      <c r="D23" s="30" t="n"/>
      <c r="E23" s="29" t="n"/>
      <c r="F23" s="31">
        <f>IF($D23="","",IF($E23="monatlich",$D23,IF($E23="vierteljährlich",$D23/3,IF($E23="jährlich",$D23/12,$D23))))</f>
        <v/>
      </c>
      <c r="G23" s="31">
        <f>IF($F23="","",$F23*12)</f>
        <v/>
      </c>
      <c r="H23" s="32" t="n"/>
      <c r="I23" s="29" t="n"/>
      <c r="J23" s="33">
        <f>IF(OR($H23="",$I23=""),"",EDATE($H23,-$I23))</f>
        <v/>
      </c>
      <c r="K23" s="34">
        <f>IF($J23="","",$J23-TODAY())</f>
        <v/>
      </c>
      <c r="L23" s="35">
        <f>IF($K23="","",IF($K23&lt;0,"Frist abgelaufen!",IF($K23&lt;=14,"Jetzt handeln",IF($K23&lt;=60,"Bald fällig","Alles ok"))))</f>
        <v/>
      </c>
    </row>
    <row r="24" ht="15" customHeight="1" s="20">
      <c r="A24" s="29" t="n"/>
      <c r="B24" s="29" t="n"/>
      <c r="C24" s="29" t="n"/>
      <c r="D24" s="30" t="n"/>
      <c r="E24" s="29" t="n"/>
      <c r="F24" s="31">
        <f>IF($D24="","",IF($E24="monatlich",$D24,IF($E24="vierteljährlich",$D24/3,IF($E24="jährlich",$D24/12,$D24))))</f>
        <v/>
      </c>
      <c r="G24" s="31">
        <f>IF($F24="","",$F24*12)</f>
        <v/>
      </c>
      <c r="H24" s="32" t="n"/>
      <c r="I24" s="29" t="n"/>
      <c r="J24" s="33">
        <f>IF(OR($H24="",$I24=""),"",EDATE($H24,-$I24))</f>
        <v/>
      </c>
      <c r="K24" s="34">
        <f>IF($J24="","",$J24-TODAY())</f>
        <v/>
      </c>
      <c r="L24" s="35">
        <f>IF($K24="","",IF($K24&lt;0,"Frist abgelaufen!",IF($K24&lt;=14,"Jetzt handeln",IF($K24&lt;=60,"Bald fällig","Alles ok"))))</f>
        <v/>
      </c>
    </row>
    <row r="25" ht="15" customHeight="1" s="20">
      <c r="A25" s="29" t="n"/>
      <c r="B25" s="29" t="n"/>
      <c r="C25" s="29" t="n"/>
      <c r="D25" s="30" t="n"/>
      <c r="E25" s="29" t="n"/>
      <c r="F25" s="31">
        <f>IF($D25="","",IF($E25="monatlich",$D25,IF($E25="vierteljährlich",$D25/3,IF($E25="jährlich",$D25/12,$D25))))</f>
        <v/>
      </c>
      <c r="G25" s="31">
        <f>IF($F25="","",$F25*12)</f>
        <v/>
      </c>
      <c r="H25" s="32" t="n"/>
      <c r="I25" s="29" t="n"/>
      <c r="J25" s="33">
        <f>IF(OR($H25="",$I25=""),"",EDATE($H25,-$I25))</f>
        <v/>
      </c>
      <c r="K25" s="34">
        <f>IF($J25="","",$J25-TODAY())</f>
        <v/>
      </c>
      <c r="L25" s="35">
        <f>IF($K25="","",IF($K25&lt;0,"Frist abgelaufen!",IF($K25&lt;=14,"Jetzt handeln",IF($K25&lt;=60,"Bald fällig","Alles ok"))))</f>
        <v/>
      </c>
    </row>
    <row r="26" ht="15" customHeight="1" s="20">
      <c r="A26" s="29" t="n"/>
      <c r="B26" s="29" t="n"/>
      <c r="C26" s="29" t="n"/>
      <c r="D26" s="30" t="n"/>
      <c r="E26" s="29" t="n"/>
      <c r="F26" s="31">
        <f>IF($D26="","",IF($E26="monatlich",$D26,IF($E26="vierteljährlich",$D26/3,IF($E26="jährlich",$D26/12,$D26))))</f>
        <v/>
      </c>
      <c r="G26" s="31">
        <f>IF($F26="","",$F26*12)</f>
        <v/>
      </c>
      <c r="H26" s="32" t="n"/>
      <c r="I26" s="29" t="n"/>
      <c r="J26" s="33">
        <f>IF(OR($H26="",$I26=""),"",EDATE($H26,-$I26))</f>
        <v/>
      </c>
      <c r="K26" s="34">
        <f>IF($J26="","",$J26-TODAY())</f>
        <v/>
      </c>
      <c r="L26" s="35">
        <f>IF($K26="","",IF($K26&lt;0,"Frist abgelaufen!",IF($K26&lt;=14,"Jetzt handeln",IF($K26&lt;=60,"Bald fällig","Alles ok"))))</f>
        <v/>
      </c>
    </row>
    <row r="27" ht="15" customHeight="1" s="20">
      <c r="A27" s="29" t="n"/>
      <c r="B27" s="29" t="n"/>
      <c r="C27" s="29" t="n"/>
      <c r="D27" s="30" t="n"/>
      <c r="E27" s="29" t="n"/>
      <c r="F27" s="31">
        <f>IF($D27="","",IF($E27="monatlich",$D27,IF($E27="vierteljährlich",$D27/3,IF($E27="jährlich",$D27/12,$D27))))</f>
        <v/>
      </c>
      <c r="G27" s="31">
        <f>IF($F27="","",$F27*12)</f>
        <v/>
      </c>
      <c r="H27" s="32" t="n"/>
      <c r="I27" s="29" t="n"/>
      <c r="J27" s="33">
        <f>IF(OR($H27="",$I27=""),"",EDATE($H27,-$I27))</f>
        <v/>
      </c>
      <c r="K27" s="34">
        <f>IF($J27="","",$J27-TODAY())</f>
        <v/>
      </c>
      <c r="L27" s="35">
        <f>IF($K27="","",IF($K27&lt;0,"Frist abgelaufen!",IF($K27&lt;=14,"Jetzt handeln",IF($K27&lt;=60,"Bald fällig","Alles ok"))))</f>
        <v/>
      </c>
    </row>
    <row r="28" ht="15" customHeight="1" s="20">
      <c r="A28" s="29" t="n"/>
      <c r="B28" s="29" t="n"/>
      <c r="C28" s="29" t="n"/>
      <c r="D28" s="30" t="n"/>
      <c r="E28" s="29" t="n"/>
      <c r="F28" s="31">
        <f>IF($D28="","",IF($E28="monatlich",$D28,IF($E28="vierteljährlich",$D28/3,IF($E28="jährlich",$D28/12,$D28))))</f>
        <v/>
      </c>
      <c r="G28" s="31">
        <f>IF($F28="","",$F28*12)</f>
        <v/>
      </c>
      <c r="H28" s="32" t="n"/>
      <c r="I28" s="29" t="n"/>
      <c r="J28" s="33">
        <f>IF(OR($H28="",$I28=""),"",EDATE($H28,-$I28))</f>
        <v/>
      </c>
      <c r="K28" s="34">
        <f>IF($J28="","",$J28-TODAY())</f>
        <v/>
      </c>
      <c r="L28" s="35">
        <f>IF($K28="","",IF($K28&lt;0,"Frist abgelaufen!",IF($K28&lt;=14,"Jetzt handeln",IF($K28&lt;=60,"Bald fällig","Alles ok"))))</f>
        <v/>
      </c>
    </row>
    <row r="29" ht="15" customHeight="1" s="20">
      <c r="A29" s="29" t="n"/>
      <c r="B29" s="29" t="n"/>
      <c r="C29" s="29" t="n"/>
      <c r="D29" s="30" t="n"/>
      <c r="E29" s="29" t="n"/>
      <c r="F29" s="31">
        <f>IF($D29="","",IF($E29="monatlich",$D29,IF($E29="vierteljährlich",$D29/3,IF($E29="jährlich",$D29/12,$D29))))</f>
        <v/>
      </c>
      <c r="G29" s="31">
        <f>IF($F29="","",$F29*12)</f>
        <v/>
      </c>
      <c r="H29" s="32" t="n"/>
      <c r="I29" s="29" t="n"/>
      <c r="J29" s="33">
        <f>IF(OR($H29="",$I29=""),"",EDATE($H29,-$I29))</f>
        <v/>
      </c>
      <c r="K29" s="34">
        <f>IF($J29="","",$J29-TODAY())</f>
        <v/>
      </c>
      <c r="L29" s="35">
        <f>IF($K29="","",IF($K29&lt;0,"Frist abgelaufen!",IF($K29&lt;=14,"Jetzt handeln",IF($K29&lt;=60,"Bald fällig","Alles ok"))))</f>
        <v/>
      </c>
    </row>
    <row r="30" ht="15" customHeight="1" s="20">
      <c r="A30" s="29" t="n"/>
      <c r="B30" s="29" t="n"/>
      <c r="C30" s="29" t="n"/>
      <c r="D30" s="30" t="n"/>
      <c r="E30" s="29" t="n"/>
      <c r="F30" s="31">
        <f>IF($D30="","",IF($E30="monatlich",$D30,IF($E30="vierteljährlich",$D30/3,IF($E30="jährlich",$D30/12,$D30))))</f>
        <v/>
      </c>
      <c r="G30" s="31">
        <f>IF($F30="","",$F30*12)</f>
        <v/>
      </c>
      <c r="H30" s="32" t="n"/>
      <c r="I30" s="29" t="n"/>
      <c r="J30" s="33">
        <f>IF(OR($H30="",$I30=""),"",EDATE($H30,-$I30))</f>
        <v/>
      </c>
      <c r="K30" s="34">
        <f>IF($J30="","",$J30-TODAY())</f>
        <v/>
      </c>
      <c r="L30" s="35">
        <f>IF($K30="","",IF($K30&lt;0,"Frist abgelaufen!",IF($K30&lt;=14,"Jetzt handeln",IF($K30&lt;=60,"Bald fällig","Alles ok"))))</f>
        <v/>
      </c>
    </row>
    <row r="31" ht="15" customHeight="1" s="20">
      <c r="A31" s="29" t="n"/>
      <c r="B31" s="29" t="n"/>
      <c r="C31" s="29" t="n"/>
      <c r="D31" s="30" t="n"/>
      <c r="E31" s="29" t="n"/>
      <c r="F31" s="31">
        <f>IF($D31="","",IF($E31="monatlich",$D31,IF($E31="vierteljährlich",$D31/3,IF($E31="jährlich",$D31/12,$D31))))</f>
        <v/>
      </c>
      <c r="G31" s="31">
        <f>IF($F31="","",$F31*12)</f>
        <v/>
      </c>
      <c r="H31" s="32" t="n"/>
      <c r="I31" s="29" t="n"/>
      <c r="J31" s="33">
        <f>IF(OR($H31="",$I31=""),"",EDATE($H31,-$I31))</f>
        <v/>
      </c>
      <c r="K31" s="34">
        <f>IF($J31="","",$J31-TODAY())</f>
        <v/>
      </c>
      <c r="L31" s="35">
        <f>IF($K31="","",IF($K31&lt;0,"Frist abgelaufen!",IF($K31&lt;=14,"Jetzt handeln",IF($K31&lt;=60,"Bald fällig","Alles ok"))))</f>
        <v/>
      </c>
    </row>
    <row r="32" ht="15" customHeight="1" s="20">
      <c r="A32" s="29" t="n"/>
      <c r="B32" s="29" t="n"/>
      <c r="C32" s="29" t="n"/>
      <c r="D32" s="30" t="n"/>
      <c r="E32" s="29" t="n"/>
      <c r="F32" s="31">
        <f>IF($D32="","",IF($E32="monatlich",$D32,IF($E32="vierteljährlich",$D32/3,IF($E32="jährlich",$D32/12,$D32))))</f>
        <v/>
      </c>
      <c r="G32" s="31">
        <f>IF($F32="","",$F32*12)</f>
        <v/>
      </c>
      <c r="H32" s="32" t="n"/>
      <c r="I32" s="29" t="n"/>
      <c r="J32" s="33">
        <f>IF(OR($H32="",$I32=""),"",EDATE($H32,-$I32))</f>
        <v/>
      </c>
      <c r="K32" s="34">
        <f>IF($J32="","",$J32-TODAY())</f>
        <v/>
      </c>
      <c r="L32" s="35">
        <f>IF($K32="","",IF($K32&lt;0,"Frist abgelaufen!",IF($K32&lt;=14,"Jetzt handeln",IF($K32&lt;=60,"Bald fällig","Alles ok"))))</f>
        <v/>
      </c>
    </row>
    <row r="33" ht="15" customHeight="1" s="20">
      <c r="A33" s="29" t="n"/>
      <c r="B33" s="29" t="n"/>
      <c r="C33" s="29" t="n"/>
      <c r="D33" s="30" t="n"/>
      <c r="E33" s="29" t="n"/>
      <c r="F33" s="31">
        <f>IF($D33="","",IF($E33="monatlich",$D33,IF($E33="vierteljährlich",$D33/3,IF($E33="jährlich",$D33/12,$D33))))</f>
        <v/>
      </c>
      <c r="G33" s="31">
        <f>IF($F33="","",$F33*12)</f>
        <v/>
      </c>
      <c r="H33" s="32" t="n"/>
      <c r="I33" s="29" t="n"/>
      <c r="J33" s="33">
        <f>IF(OR($H33="",$I33=""),"",EDATE($H33,-$I33))</f>
        <v/>
      </c>
      <c r="K33" s="34">
        <f>IF($J33="","",$J33-TODAY())</f>
        <v/>
      </c>
      <c r="L33" s="35">
        <f>IF($K33="","",IF($K33&lt;0,"Frist abgelaufen!",IF($K33&lt;=14,"Jetzt handeln",IF($K33&lt;=60,"Bald fällig","Alles ok"))))</f>
        <v/>
      </c>
    </row>
    <row r="34" ht="15" customHeight="1" s="20">
      <c r="A34" s="29" t="n"/>
      <c r="B34" s="29" t="n"/>
      <c r="C34" s="29" t="n"/>
      <c r="D34" s="30" t="n"/>
      <c r="E34" s="29" t="n"/>
      <c r="F34" s="31">
        <f>IF($D34="","",IF($E34="monatlich",$D34,IF($E34="vierteljährlich",$D34/3,IF($E34="jährlich",$D34/12,$D34))))</f>
        <v/>
      </c>
      <c r="G34" s="31">
        <f>IF($F34="","",$F34*12)</f>
        <v/>
      </c>
      <c r="H34" s="32" t="n"/>
      <c r="I34" s="29" t="n"/>
      <c r="J34" s="33">
        <f>IF(OR($H34="",$I34=""),"",EDATE($H34,-$I34))</f>
        <v/>
      </c>
      <c r="K34" s="34">
        <f>IF($J34="","",$J34-TODAY())</f>
        <v/>
      </c>
      <c r="L34" s="35">
        <f>IF($K34="","",IF($K34&lt;0,"Frist abgelaufen!",IF($K34&lt;=14,"Jetzt handeln",IF($K34&lt;=60,"Bald fällig","Alles ok"))))</f>
        <v/>
      </c>
    </row>
    <row r="35" ht="15" customHeight="1" s="20">
      <c r="A35" s="29" t="n"/>
      <c r="B35" s="29" t="n"/>
      <c r="C35" s="29" t="n"/>
      <c r="D35" s="30" t="n"/>
      <c r="E35" s="29" t="n"/>
      <c r="F35" s="31">
        <f>IF($D35="","",IF($E35="monatlich",$D35,IF($E35="vierteljährlich",$D35/3,IF($E35="jährlich",$D35/12,$D35))))</f>
        <v/>
      </c>
      <c r="G35" s="31">
        <f>IF($F35="","",$F35*12)</f>
        <v/>
      </c>
      <c r="H35" s="32" t="n"/>
      <c r="I35" s="29" t="n"/>
      <c r="J35" s="33">
        <f>IF(OR($H35="",$I35=""),"",EDATE($H35,-$I35))</f>
        <v/>
      </c>
      <c r="K35" s="34">
        <f>IF($J35="","",$J35-TODAY())</f>
        <v/>
      </c>
      <c r="L35" s="35">
        <f>IF($K35="","",IF($K35&lt;0,"Frist abgelaufen!",IF($K35&lt;=14,"Jetzt handeln",IF($K35&lt;=60,"Bald fällig","Alles ok"))))</f>
        <v/>
      </c>
    </row>
    <row r="36" ht="15" customHeight="1" s="20">
      <c r="A36" s="29" t="n"/>
      <c r="B36" s="29" t="n"/>
      <c r="C36" s="29" t="n"/>
      <c r="D36" s="30" t="n"/>
      <c r="E36" s="29" t="n"/>
      <c r="F36" s="31">
        <f>IF($D36="","",IF($E36="monatlich",$D36,IF($E36="vierteljährlich",$D36/3,IF($E36="jährlich",$D36/12,$D36))))</f>
        <v/>
      </c>
      <c r="G36" s="31">
        <f>IF($F36="","",$F36*12)</f>
        <v/>
      </c>
      <c r="H36" s="32" t="n"/>
      <c r="I36" s="29" t="n"/>
      <c r="J36" s="33">
        <f>IF(OR($H36="",$I36=""),"",EDATE($H36,-$I36))</f>
        <v/>
      </c>
      <c r="K36" s="34">
        <f>IF($J36="","",$J36-TODAY())</f>
        <v/>
      </c>
      <c r="L36" s="35">
        <f>IF($K36="","",IF($K36&lt;0,"Frist abgelaufen!",IF($K36&lt;=14,"Jetzt handeln",IF($K36&lt;=60,"Bald fällig","Alles ok"))))</f>
        <v/>
      </c>
    </row>
    <row r="37" ht="15" customHeight="1" s="20">
      <c r="A37" s="29" t="n"/>
      <c r="B37" s="29" t="n"/>
      <c r="C37" s="29" t="n"/>
      <c r="D37" s="30" t="n"/>
      <c r="E37" s="29" t="n"/>
      <c r="F37" s="31">
        <f>IF($D37="","",IF($E37="monatlich",$D37,IF($E37="vierteljährlich",$D37/3,IF($E37="jährlich",$D37/12,$D37))))</f>
        <v/>
      </c>
      <c r="G37" s="31">
        <f>IF($F37="","",$F37*12)</f>
        <v/>
      </c>
      <c r="H37" s="32" t="n"/>
      <c r="I37" s="29" t="n"/>
      <c r="J37" s="33">
        <f>IF(OR($H37="",$I37=""),"",EDATE($H37,-$I37))</f>
        <v/>
      </c>
      <c r="K37" s="34">
        <f>IF($J37="","",$J37-TODAY())</f>
        <v/>
      </c>
      <c r="L37" s="35">
        <f>IF($K37="","",IF($K37&lt;0,"Frist abgelaufen!",IF($K37&lt;=14,"Jetzt handeln",IF($K37&lt;=60,"Bald fällig","Alles ok"))))</f>
        <v/>
      </c>
    </row>
    <row r="38" ht="15" customHeight="1" s="20">
      <c r="A38" s="29" t="n"/>
      <c r="B38" s="29" t="n"/>
      <c r="C38" s="29" t="n"/>
      <c r="D38" s="30" t="n"/>
      <c r="E38" s="29" t="n"/>
      <c r="F38" s="31">
        <f>IF($D38="","",IF($E38="monatlich",$D38,IF($E38="vierteljährlich",$D38/3,IF($E38="jährlich",$D38/12,$D38))))</f>
        <v/>
      </c>
      <c r="G38" s="31">
        <f>IF($F38="","",$F38*12)</f>
        <v/>
      </c>
      <c r="H38" s="32" t="n"/>
      <c r="I38" s="29" t="n"/>
      <c r="J38" s="33">
        <f>IF(OR($H38="",$I38=""),"",EDATE($H38,-$I38))</f>
        <v/>
      </c>
      <c r="K38" s="34">
        <f>IF($J38="","",$J38-TODAY())</f>
        <v/>
      </c>
      <c r="L38" s="35">
        <f>IF($K38="","",IF($K38&lt;0,"Frist abgelaufen!",IF($K38&lt;=14,"Jetzt handeln",IF($K38&lt;=60,"Bald fällig","Alles ok"))))</f>
        <v/>
      </c>
    </row>
    <row r="39" ht="15" customHeight="1" s="20">
      <c r="A39" s="29" t="n"/>
      <c r="B39" s="29" t="n"/>
      <c r="C39" s="29" t="n"/>
      <c r="D39" s="30" t="n"/>
      <c r="E39" s="29" t="n"/>
      <c r="F39" s="31">
        <f>IF($D39="","",IF($E39="monatlich",$D39,IF($E39="vierteljährlich",$D39/3,IF($E39="jährlich",$D39/12,$D39))))</f>
        <v/>
      </c>
      <c r="G39" s="31">
        <f>IF($F39="","",$F39*12)</f>
        <v/>
      </c>
      <c r="H39" s="32" t="n"/>
      <c r="I39" s="29" t="n"/>
      <c r="J39" s="33">
        <f>IF(OR($H39="",$I39=""),"",EDATE($H39,-$I39))</f>
        <v/>
      </c>
      <c r="K39" s="34">
        <f>IF($J39="","",$J39-TODAY())</f>
        <v/>
      </c>
      <c r="L39" s="35">
        <f>IF($K39="","",IF($K39&lt;0,"Frist abgelaufen!",IF($K39&lt;=14,"Jetzt handeln",IF($K39&lt;=60,"Bald fällig","Alles ok"))))</f>
        <v/>
      </c>
    </row>
    <row r="40" ht="15" customHeight="1" s="20">
      <c r="A40" s="29" t="n"/>
      <c r="B40" s="29" t="n"/>
      <c r="C40" s="29" t="n"/>
      <c r="D40" s="30" t="n"/>
      <c r="E40" s="29" t="n"/>
      <c r="F40" s="31">
        <f>IF($D40="","",IF($E40="monatlich",$D40,IF($E40="vierteljährlich",$D40/3,IF($E40="jährlich",$D40/12,$D40))))</f>
        <v/>
      </c>
      <c r="G40" s="31">
        <f>IF($F40="","",$F40*12)</f>
        <v/>
      </c>
      <c r="H40" s="32" t="n"/>
      <c r="I40" s="29" t="n"/>
      <c r="J40" s="33">
        <f>IF(OR($H40="",$I40=""),"",EDATE($H40,-$I40))</f>
        <v/>
      </c>
      <c r="K40" s="34">
        <f>IF($J40="","",$J40-TODAY())</f>
        <v/>
      </c>
      <c r="L40" s="35">
        <f>IF($K40="","",IF($K40&lt;0,"Frist abgelaufen!",IF($K40&lt;=14,"Jetzt handeln",IF($K40&lt;=60,"Bald fällig","Alles ok"))))</f>
        <v/>
      </c>
    </row>
    <row r="41" ht="15" customHeight="1" s="20">
      <c r="A41" s="29" t="n"/>
      <c r="B41" s="29" t="n"/>
      <c r="C41" s="29" t="n"/>
      <c r="D41" s="30" t="n"/>
      <c r="E41" s="29" t="n"/>
      <c r="F41" s="31">
        <f>IF($D41="","",IF($E41="monatlich",$D41,IF($E41="vierteljährlich",$D41/3,IF($E41="jährlich",$D41/12,$D41))))</f>
        <v/>
      </c>
      <c r="G41" s="31">
        <f>IF($F41="","",$F41*12)</f>
        <v/>
      </c>
      <c r="H41" s="32" t="n"/>
      <c r="I41" s="29" t="n"/>
      <c r="J41" s="33">
        <f>IF(OR($H41="",$I41=""),"",EDATE($H41,-$I41))</f>
        <v/>
      </c>
      <c r="K41" s="34">
        <f>IF($J41="","",$J41-TODAY())</f>
        <v/>
      </c>
      <c r="L41" s="35">
        <f>IF($K41="","",IF($K41&lt;0,"Frist abgelaufen!",IF($K41&lt;=14,"Jetzt handeln",IF($K41&lt;=60,"Bald fällig","Alles ok"))))</f>
        <v/>
      </c>
    </row>
    <row r="42" ht="15" customHeight="1" s="20">
      <c r="A42" s="29" t="n"/>
      <c r="B42" s="29" t="n"/>
      <c r="C42" s="29" t="n"/>
      <c r="D42" s="30" t="n"/>
      <c r="E42" s="29" t="n"/>
      <c r="F42" s="31">
        <f>IF($D42="","",IF($E42="monatlich",$D42,IF($E42="vierteljährlich",$D42/3,IF($E42="jährlich",$D42/12,$D42))))</f>
        <v/>
      </c>
      <c r="G42" s="31">
        <f>IF($F42="","",$F42*12)</f>
        <v/>
      </c>
      <c r="H42" s="32" t="n"/>
      <c r="I42" s="29" t="n"/>
      <c r="J42" s="33">
        <f>IF(OR($H42="",$I42=""),"",EDATE($H42,-$I42))</f>
        <v/>
      </c>
      <c r="K42" s="34">
        <f>IF($J42="","",$J42-TODAY())</f>
        <v/>
      </c>
      <c r="L42" s="35">
        <f>IF($K42="","",IF($K42&lt;0,"Frist abgelaufen!",IF($K42&lt;=14,"Jetzt handeln",IF($K42&lt;=60,"Bald fällig","Alles ok"))))</f>
        <v/>
      </c>
    </row>
    <row r="43" ht="15" customHeight="1" s="20">
      <c r="A43" s="29" t="n"/>
      <c r="B43" s="29" t="n"/>
      <c r="C43" s="29" t="n"/>
      <c r="D43" s="30" t="n"/>
      <c r="E43" s="29" t="n"/>
      <c r="F43" s="31">
        <f>IF($D43="","",IF($E43="monatlich",$D43,IF($E43="vierteljährlich",$D43/3,IF($E43="jährlich",$D43/12,$D43))))</f>
        <v/>
      </c>
      <c r="G43" s="31">
        <f>IF($F43="","",$F43*12)</f>
        <v/>
      </c>
      <c r="H43" s="32" t="n"/>
      <c r="I43" s="29" t="n"/>
      <c r="J43" s="33">
        <f>IF(OR($H43="",$I43=""),"",EDATE($H43,-$I43))</f>
        <v/>
      </c>
      <c r="K43" s="34">
        <f>IF($J43="","",$J43-TODAY())</f>
        <v/>
      </c>
      <c r="L43" s="35">
        <f>IF($K43="","",IF($K43&lt;0,"Frist abgelaufen!",IF($K43&lt;=14,"Jetzt handeln",IF($K43&lt;=60,"Bald fällig","Alles ok"))))</f>
        <v/>
      </c>
    </row>
    <row r="44" ht="15" customHeight="1" s="20">
      <c r="A44" s="29" t="n"/>
      <c r="B44" s="29" t="n"/>
      <c r="C44" s="29" t="n"/>
      <c r="D44" s="30" t="n"/>
      <c r="E44" s="29" t="n"/>
      <c r="F44" s="31">
        <f>IF($D44="","",IF($E44="monatlich",$D44,IF($E44="vierteljährlich",$D44/3,IF($E44="jährlich",$D44/12,$D44))))</f>
        <v/>
      </c>
      <c r="G44" s="31">
        <f>IF($F44="","",$F44*12)</f>
        <v/>
      </c>
      <c r="H44" s="32" t="n"/>
      <c r="I44" s="29" t="n"/>
      <c r="J44" s="33">
        <f>IF(OR($H44="",$I44=""),"",EDATE($H44,-$I44))</f>
        <v/>
      </c>
      <c r="K44" s="34">
        <f>IF($J44="","",$J44-TODAY())</f>
        <v/>
      </c>
      <c r="L44" s="35">
        <f>IF($K44="","",IF($K44&lt;0,"Frist abgelaufen!",IF($K44&lt;=14,"Jetzt handeln",IF($K44&lt;=60,"Bald fällig","Alles ok"))))</f>
        <v/>
      </c>
    </row>
    <row r="45" ht="15" customHeight="1" s="20">
      <c r="A45" s="29" t="n"/>
      <c r="B45" s="29" t="n"/>
      <c r="C45" s="29" t="n"/>
      <c r="D45" s="30" t="n"/>
      <c r="E45" s="29" t="n"/>
      <c r="F45" s="31">
        <f>IF($D45="","",IF($E45="monatlich",$D45,IF($E45="vierteljährlich",$D45/3,IF($E45="jährlich",$D45/12,$D45))))</f>
        <v/>
      </c>
      <c r="G45" s="31">
        <f>IF($F45="","",$F45*12)</f>
        <v/>
      </c>
      <c r="H45" s="32" t="n"/>
      <c r="I45" s="29" t="n"/>
      <c r="J45" s="33">
        <f>IF(OR($H45="",$I45=""),"",EDATE($H45,-$I45))</f>
        <v/>
      </c>
      <c r="K45" s="34">
        <f>IF($J45="","",$J45-TODAY())</f>
        <v/>
      </c>
      <c r="L45" s="35">
        <f>IF($K45="","",IF($K45&lt;0,"Frist abgelaufen!",IF($K45&lt;=14,"Jetzt handeln",IF($K45&lt;=60,"Bald fällig","Alles ok"))))</f>
        <v/>
      </c>
    </row>
    <row r="46" ht="15" customHeight="1" s="20">
      <c r="A46" s="29" t="n"/>
      <c r="B46" s="29" t="n"/>
      <c r="C46" s="29" t="n"/>
      <c r="D46" s="30" t="n"/>
      <c r="E46" s="29" t="n"/>
      <c r="F46" s="31">
        <f>IF($D46="","",IF($E46="monatlich",$D46,IF($E46="vierteljährlich",$D46/3,IF($E46="jährlich",$D46/12,$D46))))</f>
        <v/>
      </c>
      <c r="G46" s="31">
        <f>IF($F46="","",$F46*12)</f>
        <v/>
      </c>
      <c r="H46" s="32" t="n"/>
      <c r="I46" s="29" t="n"/>
      <c r="J46" s="33">
        <f>IF(OR($H46="",$I46=""),"",EDATE($H46,-$I46))</f>
        <v/>
      </c>
      <c r="K46" s="34">
        <f>IF($J46="","",$J46-TODAY())</f>
        <v/>
      </c>
      <c r="L46" s="35">
        <f>IF($K46="","",IF($K46&lt;0,"Frist abgelaufen!",IF($K46&lt;=14,"Jetzt handeln",IF($K46&lt;=60,"Bald fällig","Alles ok"))))</f>
        <v/>
      </c>
    </row>
    <row r="47" ht="15" customHeight="1" s="20">
      <c r="A47" s="29" t="n"/>
      <c r="B47" s="29" t="n"/>
      <c r="C47" s="29" t="n"/>
      <c r="D47" s="30" t="n"/>
      <c r="E47" s="29" t="n"/>
      <c r="F47" s="31">
        <f>IF($D47="","",IF($E47="monatlich",$D47,IF($E47="vierteljährlich",$D47/3,IF($E47="jährlich",$D47/12,$D47))))</f>
        <v/>
      </c>
      <c r="G47" s="31">
        <f>IF($F47="","",$F47*12)</f>
        <v/>
      </c>
      <c r="H47" s="32" t="n"/>
      <c r="I47" s="29" t="n"/>
      <c r="J47" s="33">
        <f>IF(OR($H47="",$I47=""),"",EDATE($H47,-$I47))</f>
        <v/>
      </c>
      <c r="K47" s="34">
        <f>IF($J47="","",$J47-TODAY())</f>
        <v/>
      </c>
      <c r="L47" s="35">
        <f>IF($K47="","",IF($K47&lt;0,"Frist abgelaufen!",IF($K47&lt;=14,"Jetzt handeln",IF($K47&lt;=60,"Bald fällig","Alles ok"))))</f>
        <v/>
      </c>
    </row>
    <row r="48" ht="15" customHeight="1" s="20">
      <c r="A48" s="29" t="n"/>
      <c r="B48" s="29" t="n"/>
      <c r="C48" s="29" t="n"/>
      <c r="D48" s="30" t="n"/>
      <c r="E48" s="29" t="n"/>
      <c r="F48" s="31">
        <f>IF($D48="","",IF($E48="monatlich",$D48,IF($E48="vierteljährlich",$D48/3,IF($E48="jährlich",$D48/12,$D48))))</f>
        <v/>
      </c>
      <c r="G48" s="31">
        <f>IF($F48="","",$F48*12)</f>
        <v/>
      </c>
      <c r="H48" s="32" t="n"/>
      <c r="I48" s="29" t="n"/>
      <c r="J48" s="33">
        <f>IF(OR($H48="",$I48=""),"",EDATE($H48,-$I48))</f>
        <v/>
      </c>
      <c r="K48" s="34">
        <f>IF($J48="","",$J48-TODAY())</f>
        <v/>
      </c>
      <c r="L48" s="35">
        <f>IF($K48="","",IF($K48&lt;0,"Frist abgelaufen!",IF($K48&lt;=14,"Jetzt handeln",IF($K48&lt;=60,"Bald fällig","Alles ok"))))</f>
        <v/>
      </c>
    </row>
  </sheetData>
  <mergeCells count="1">
    <mergeCell ref="A4:L4"/>
  </mergeCells>
  <conditionalFormatting sqref="L9:L48">
    <cfRule type="containsText" rank="0" priority="2" equalAverage="0" operator="containsText" aboveAverage="0" dxfId="0" text="abgelaufen" percent="0" bottom="0">
      <formula>NOT(ISERROR(SEARCH("abgelaufen",L9)))</formula>
    </cfRule>
    <cfRule type="containsText" rank="0" priority="3" equalAverage="0" operator="containsText" aboveAverage="0" dxfId="0" text="handeln" percent="0" bottom="0">
      <formula>NOT(ISERROR(SEARCH("handeln",L9)))</formula>
    </cfRule>
    <cfRule type="containsText" rank="0" priority="4" equalAverage="0" operator="containsText" aboveAverage="0" dxfId="1" text="Bald" percent="0" bottom="0">
      <formula>NOT(ISERROR(SEARCH("Bald",L9)))</formula>
    </cfRule>
    <cfRule type="containsText" rank="0" priority="5" equalAverage="0" operator="containsText" aboveAverage="0" dxfId="2" text="ok" percent="0" bottom="0">
      <formula>NOT(ISERROR(SEARCH("ok",L9)))</formula>
    </cfRule>
  </conditionalFormatting>
  <dataValidations count="2">
    <dataValidation sqref="E9:E48" showDropDown="0" showInputMessage="0" showErrorMessage="0" allowBlank="1" type="list" errorStyle="stop" operator="between">
      <formula1>"monatlich,vierteljährlich,jährlich"</formula1>
      <formula2>0</formula2>
    </dataValidation>
    <dataValidation sqref="C9:C48" showDropDown="0" showInputMessage="0" showErrorMessage="0" allowBlank="1" type="list" errorStyle="stop" operator="between">
      <formula1>"Mobilfunk,Internet,Strom/Gas,Versicherung,Streaming,Fitness,Software,Miete,Sonstiges"</formula1>
      <formula2>0</formula2>
    </dataValidation>
  </dataValidations>
  <hyperlinks>
    <hyperlink xmlns:r="http://schemas.openxmlformats.org/officeDocument/2006/relationships" ref="A4" display="Keine Lust mehr auf Handarbeit?  →  vertragsradar.app erinnert dich automatisch an jede Frist — kostenlos, ohne Account." r:id="rId1"/>
  </hyperlink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A15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10" customWidth="1" style="19" min="1" max="1"/>
  </cols>
  <sheetData>
    <row r="1" ht="15" customHeight="1" s="20">
      <c r="A1" s="36" t="inlineStr">
        <is>
          <t>So funktioniert die Vorlage</t>
        </is>
      </c>
    </row>
    <row r="2" ht="15" customHeight="1" s="20">
      <c r="A2" s="37" t="n"/>
    </row>
    <row r="3" ht="15" customHeight="1" s="20">
      <c r="A3" s="37" t="inlineStr">
        <is>
          <t>1. Trage jeden Vertrag in eine Zeile ein — nur die beigen Spalten ausfüllen.</t>
        </is>
      </c>
    </row>
    <row r="4" ht="15" customHeight="1" s="20">
      <c r="A4" s="37" t="inlineStr">
        <is>
          <t>2. 'Vertragsende': das nächstmögliche Ende des Vertrags (steht im Vertrag oder in der Auftragsbestätigung).</t>
        </is>
      </c>
    </row>
    <row r="5" ht="15" customHeight="1" s="20">
      <c r="A5" s="37" t="inlineStr">
        <is>
          <t>3. 'Kündigungsfrist': in Monaten, z. B. 3 bei 'drei Monate zum Vertragsende'.</t>
        </is>
      </c>
    </row>
    <row r="6" ht="15" customHeight="1" s="20">
      <c r="A6" s="37" t="inlineStr">
        <is>
          <t>4. Die Vorlage berechnet den spätesten Kündigungstag und zeigt per Ampel, wo du handeln musst.</t>
        </is>
      </c>
    </row>
    <row r="7" ht="15" customHeight="1" s="20">
      <c r="A7" s="37" t="n"/>
    </row>
    <row r="8" ht="15" customHeight="1" s="20">
      <c r="A8" s="36" t="inlineStr">
        <is>
          <t>Status-Ampel:</t>
        </is>
      </c>
    </row>
    <row r="9" ht="15" customHeight="1" s="20">
      <c r="A9" s="37" t="inlineStr">
        <is>
          <t>Rot 'Jetzt handeln' = 14 Tage oder weniger bis zur Kündigungsfrist</t>
        </is>
      </c>
    </row>
    <row r="10" ht="15" customHeight="1" s="20">
      <c r="A10" s="37" t="inlineStr">
        <is>
          <t>Gelb 'Bald fällig' = 60 Tage oder weniger</t>
        </is>
      </c>
    </row>
    <row r="11" ht="15" customHeight="1" s="20">
      <c r="A11" s="37" t="inlineStr">
        <is>
          <t>Grün 'Alles ok' = mehr als 60 Tage</t>
        </is>
      </c>
    </row>
    <row r="12" ht="15" customHeight="1" s="20">
      <c r="A12" s="37" t="inlineStr">
        <is>
          <t>'Frist abgelaufen!' = der Vertrag verlängert sich automatisch — neues Vertragsende eintragen</t>
        </is>
      </c>
    </row>
    <row r="13" ht="15" customHeight="1" s="20">
      <c r="A13" s="37" t="n"/>
    </row>
    <row r="14" ht="14.15" customHeight="1" s="20">
      <c r="A14" s="38" t="inlineStr">
        <is>
          <t>Tipp: Wer das nicht mehr von Hand pflegen will — vertragsradar.app macht das automatisch.</t>
        </is>
      </c>
    </row>
    <row r="15" ht="15" customHeight="1" s="20">
      <c r="A15" s="37" t="inlineStr">
        <is>
          <t>Kostenlos, ohne Account, Daten bleiben auf deinem Gerät.</t>
        </is>
      </c>
    </row>
  </sheetData>
  <hyperlinks>
    <hyperlink xmlns:r="http://schemas.openxmlformats.org/officeDocument/2006/relationships" ref="A14" display="Tipp: Wer das nicht mehr von Hand pflegen will — vertragsradar.app macht das automatisch." r:id="rId1"/>
  </hyperlink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2026-06-12T07:45:19Z</dcterms:created>
  <dcterms:modified xmlns:dcterms="http://purl.org/dc/terms/" xmlns:xsi="http://www.w3.org/2001/XMLSchema-instance" xsi:type="dcterms:W3CDTF">2026-06-12T07:48:26Z</dcterms:modified>
  <cp:revision>0</cp:revision>
</cp:coreProperties>
</file>